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89E15415-74D4-4F02-AE68-4DC8B2BE5762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Kasım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7" l="1"/>
  <c r="L4" i="37"/>
  <c r="H6" i="37" l="1"/>
  <c r="F4" i="37" l="1"/>
  <c r="F5" i="37" l="1"/>
  <c r="K6" i="37" l="1"/>
  <c r="J6" i="37"/>
  <c r="I6" i="37"/>
  <c r="G6" i="37"/>
  <c r="E6" i="37"/>
  <c r="L6" i="37" s="1"/>
  <c r="M4" i="37" l="1"/>
  <c r="M5" i="37"/>
  <c r="F6" i="37"/>
  <c r="M6" i="37"/>
</calcChain>
</file>

<file path=xl/sharedStrings.xml><?xml version="1.0" encoding="utf-8"?>
<sst xmlns="http://schemas.openxmlformats.org/spreadsheetml/2006/main" count="18" uniqueCount="18">
  <si>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</si>
  <si>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</si>
  <si>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</si>
  <si>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</si>
  <si>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</si>
  <si>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</si>
  <si>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</si>
  <si>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</si>
  <si>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</si>
  <si>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</si>
  <si>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</si>
  <si>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</si>
  <si>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</si>
  <si>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</si>
  <si>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4.9. Güvence bedeli ve iadesi (K18)</t>
  </si>
  <si>
    <t>5.2. Tüketici hizmetleri ve şirket hakkındaki şikayetler (K21)</t>
  </si>
  <si>
    <t>4.İkili Anlaşma</t>
  </si>
  <si>
    <t>5.Tüketici Hizmetleri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</si>
</sst>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"/>
  <sheetViews>
    <sheetView tabSelected="1" topLeftCell="B1" zoomScale="70" zoomScaleNormal="70" workbookViewId="0">
      <selection activeCell="C11" sqref="C11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5" t="s">
        <v>0</v>
      </c>
      <c r="F2" s="16"/>
      <c r="G2" s="16"/>
      <c r="H2" s="16"/>
      <c r="I2" s="16"/>
      <c r="J2" s="16"/>
      <c r="K2" s="16"/>
      <c r="L2" s="16"/>
      <c r="M2" s="17"/>
    </row>
    <row r="3" spans="2:13" ht="65" x14ac:dyDescent="0.35">
      <c r="B3" s="2" t="s">
        <v>1</v>
      </c>
      <c r="C3" s="18" t="s">
        <v>2</v>
      </c>
      <c r="D3" s="19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3" t="s">
        <v>16</v>
      </c>
      <c r="D4" s="14" t="s">
        <v>14</v>
      </c>
      <c r="E4" s="10">
        <v>19</v>
      </c>
      <c r="F4" s="11">
        <f>(E4/$E$7)*1000</f>
        <v>5.4472477064220186</v>
      </c>
      <c r="G4" s="6">
        <v>13</v>
      </c>
      <c r="H4" s="6">
        <v>6</v>
      </c>
      <c r="I4" s="6">
        <v>10</v>
      </c>
      <c r="J4" s="6">
        <v>0</v>
      </c>
      <c r="K4" s="6">
        <v>0</v>
      </c>
      <c r="L4" s="12">
        <f>28/E4</f>
        <v>1.4736842105263157</v>
      </c>
      <c r="M4" s="11">
        <f>IF($E$6=0,0,100*E4/E$6)</f>
        <v>95</v>
      </c>
    </row>
    <row r="5" spans="2:13" ht="15" customHeight="1" x14ac:dyDescent="0.35">
      <c r="B5" s="4">
        <v>2</v>
      </c>
      <c r="C5" s="13" t="s">
        <v>17</v>
      </c>
      <c r="D5" s="14" t="s">
        <v>15</v>
      </c>
      <c r="E5" s="10">
        <v>1</v>
      </c>
      <c r="F5" s="11">
        <f>(E5/$E$7)*1000</f>
        <v>0.28669724770642202</v>
      </c>
      <c r="G5" s="6">
        <v>1</v>
      </c>
      <c r="H5" s="6">
        <v>0</v>
      </c>
      <c r="I5" s="6">
        <v>0</v>
      </c>
      <c r="J5" s="6">
        <v>0</v>
      </c>
      <c r="K5" s="6">
        <v>0</v>
      </c>
      <c r="L5" s="12">
        <f>3/E5</f>
        <v>3</v>
      </c>
      <c r="M5" s="11">
        <f>IF($E$6=0,0,100*E5/E$6)</f>
        <v>5</v>
      </c>
    </row>
    <row r="6" spans="2:13" ht="15" customHeight="1" x14ac:dyDescent="0.35">
      <c r="B6" s="4"/>
      <c r="C6" s="5"/>
      <c r="D6" s="5" t="s">
        <v>12</v>
      </c>
      <c r="E6" s="10">
        <f>SUM(E4:E5)</f>
        <v>20</v>
      </c>
      <c r="F6" s="11">
        <f>(E6/$E$7)*1000</f>
        <v>5.7339449541284404</v>
      </c>
      <c r="G6" s="10">
        <f>SUM(G4:G5)</f>
        <v>14</v>
      </c>
      <c r="H6" s="10">
        <f>SUM(H4:H5)</f>
        <v>6</v>
      </c>
      <c r="I6" s="10">
        <f>SUM(I4:I5)</f>
        <v>10</v>
      </c>
      <c r="J6" s="10">
        <f>SUM(J4:J5)</f>
        <v>0</v>
      </c>
      <c r="K6" s="10">
        <f>SUM(K4:K5)</f>
        <v>0</v>
      </c>
      <c r="L6" s="12">
        <f>8/E6</f>
        <v>0.4</v>
      </c>
      <c r="M6" s="11">
        <f>IF($E$6=0,0,100*E6/E$6)</f>
        <v>100</v>
      </c>
    </row>
    <row r="7" spans="2:13" ht="15" customHeight="1" x14ac:dyDescent="0.35">
      <c r="C7" s="1"/>
      <c r="D7" s="5" t="s">
        <v>13</v>
      </c>
      <c r="E7" s="6">
        <v>3488</v>
      </c>
      <c r="F7" s="7"/>
      <c r="G7" s="8"/>
      <c r="H7" s="8"/>
      <c r="I7" s="8"/>
      <c r="J7" s="8"/>
      <c r="K7" s="8"/>
      <c r="L7" s="8"/>
      <c r="M7" s="8"/>
    </row>
    <row r="8" spans="2:13" x14ac:dyDescent="0.35">
      <c r="E8" s="9"/>
      <c r="F8" s="9"/>
      <c r="G8" s="9"/>
      <c r="H8" s="9"/>
      <c r="I8" s="9"/>
      <c r="J8" s="9"/>
      <c r="K8" s="9"/>
      <c r="L8" s="9"/>
      <c r="M8" s="9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6:D6 D4:D5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6 E4:F7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Kasım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2024-12-27T14:50:14Z</dcterms:modified>
</cp:coreProperties>
</file>