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A622F960-07BA-41BA-B413-E6AB6CFF5FBA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Ekim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7" l="1"/>
  <c r="L4" i="37"/>
  <c r="H6" i="37" l="1"/>
  <c r="F5" i="37" l="1"/>
  <c r="K6" i="37" l="1"/>
  <c r="J6" i="37"/>
  <c r="I6" i="37"/>
  <c r="G6" i="37"/>
  <c r="E6" i="37"/>
  <c r="L6" i="37" s="1"/>
  <c r="F4" i="37"/>
  <c r="M5" i="37" l="1"/>
  <c r="F6" i="37"/>
  <c r="M6" i="37"/>
  <c r="M4" i="37"/>
</calcChain>
</file>

<file path=xl/sharedStrings.xml><?xml version="1.0" encoding="utf-8"?>
<sst xmlns="http://schemas.openxmlformats.org/spreadsheetml/2006/main" count="18" uniqueCount="18">
  <si>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</si>
  <si>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</si>
  <si>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</si>
  <si>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</si>
  <si>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</si>
  <si>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</si>
  <si>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</si>
  <si>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</si>
  <si>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</si>
  <si>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</si>
  <si>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</si>
  <si>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</si>
  <si>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</si>
  <si>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</si>
  <si>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</si>
  <si>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4.9. Güvence bedeli ve iadesi (K18)</t>
  </si>
  <si>
    <t>4.İkili Anlaşma</t>
  </si>
  <si>
    <t>1.2. Fatura gönderimi (K6)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</si>
</sst>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"/>
  <sheetViews>
    <sheetView tabSelected="1" zoomScale="70" zoomScaleNormal="70" workbookViewId="0">
      <selection activeCell="E15" sqref="E15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6" t="s">
        <v>0</v>
      </c>
      <c r="F2" s="17"/>
      <c r="G2" s="17"/>
      <c r="H2" s="17"/>
      <c r="I2" s="17"/>
      <c r="J2" s="17"/>
      <c r="K2" s="17"/>
      <c r="L2" s="17"/>
      <c r="M2" s="18"/>
    </row>
    <row r="3" spans="2:13" ht="65" x14ac:dyDescent="0.35">
      <c r="B3" s="2" t="s">
        <v>1</v>
      </c>
      <c r="C3" s="19" t="s">
        <v>2</v>
      </c>
      <c r="D3" s="20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17</v>
      </c>
      <c r="E4" s="11">
        <v>1</v>
      </c>
      <c r="F4" s="12">
        <f>(E4/$E$7)*1000</f>
        <v>0.28184892897406988</v>
      </c>
      <c r="G4" s="6">
        <v>1</v>
      </c>
      <c r="H4" s="6">
        <v>0</v>
      </c>
      <c r="I4" s="6">
        <v>0</v>
      </c>
      <c r="J4" s="6">
        <v>0</v>
      </c>
      <c r="K4" s="6">
        <v>0</v>
      </c>
      <c r="L4" s="13">
        <f>11/E4</f>
        <v>11</v>
      </c>
      <c r="M4" s="12">
        <f>IF($E$6=0,0,100*E4/E$6)</f>
        <v>5.5555555555555554</v>
      </c>
    </row>
    <row r="5" spans="2:13" ht="15" customHeight="1" x14ac:dyDescent="0.35">
      <c r="B5" s="4">
        <v>2</v>
      </c>
      <c r="C5" s="14" t="s">
        <v>16</v>
      </c>
      <c r="D5" s="15" t="s">
        <v>15</v>
      </c>
      <c r="E5" s="11">
        <v>17</v>
      </c>
      <c r="F5" s="12">
        <f>(E5/$E$7)*1000</f>
        <v>4.7914317925591883</v>
      </c>
      <c r="G5" s="6">
        <v>9</v>
      </c>
      <c r="H5" s="6">
        <v>8</v>
      </c>
      <c r="I5" s="6">
        <v>0</v>
      </c>
      <c r="J5" s="6">
        <v>0</v>
      </c>
      <c r="K5" s="6">
        <v>0</v>
      </c>
      <c r="L5" s="13">
        <f>28/E5</f>
        <v>1.6470588235294117</v>
      </c>
      <c r="M5" s="12">
        <f>IF($E$6=0,0,100*E5/E$6)</f>
        <v>94.444444444444443</v>
      </c>
    </row>
    <row r="6" spans="2:13" ht="15" customHeight="1" x14ac:dyDescent="0.35">
      <c r="B6" s="4"/>
      <c r="C6" s="5"/>
      <c r="D6" s="5" t="s">
        <v>12</v>
      </c>
      <c r="E6" s="11">
        <f>SUM(E4:E5)</f>
        <v>18</v>
      </c>
      <c r="F6" s="12">
        <f>(E6/$E$7)*1000</f>
        <v>5.0732807215332576</v>
      </c>
      <c r="G6" s="11">
        <f>SUM(G4:G5)</f>
        <v>10</v>
      </c>
      <c r="H6" s="11">
        <f>SUM(H4:H5)</f>
        <v>8</v>
      </c>
      <c r="I6" s="11">
        <f>SUM(I4:I5)</f>
        <v>0</v>
      </c>
      <c r="J6" s="11">
        <f>SUM(J4:J5)</f>
        <v>0</v>
      </c>
      <c r="K6" s="11">
        <f>SUM(K4:K5)</f>
        <v>0</v>
      </c>
      <c r="L6" s="13">
        <f>8/E6</f>
        <v>0.44444444444444442</v>
      </c>
      <c r="M6" s="12">
        <f>IF($E$6=0,0,100*E6/E$6)</f>
        <v>100</v>
      </c>
    </row>
    <row r="7" spans="2:13" ht="15" customHeight="1" x14ac:dyDescent="0.35">
      <c r="C7" s="1"/>
      <c r="D7" s="5" t="s">
        <v>13</v>
      </c>
      <c r="E7" s="6">
        <v>3548</v>
      </c>
      <c r="F7" s="7"/>
      <c r="G7" s="8"/>
      <c r="H7" s="8"/>
      <c r="I7" s="8"/>
      <c r="J7" s="8"/>
      <c r="K7" s="8"/>
      <c r="L7" s="8"/>
      <c r="M7" s="8"/>
    </row>
    <row r="8" spans="2:13" x14ac:dyDescent="0.35">
      <c r="E8" s="9"/>
      <c r="F8" s="9"/>
      <c r="G8" s="9"/>
      <c r="H8" s="9"/>
      <c r="I8" s="9"/>
      <c r="J8" s="9"/>
      <c r="K8" s="9"/>
      <c r="L8" s="9"/>
      <c r="M8" s="9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6:D6 D4:D5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7 G4:M6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2024-12-02T12:39:41Z</dcterms:modified>
</cp:coreProperties>
</file>