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Mayıs" sheetId="2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0" l="1"/>
  <c r="L4" i="20"/>
  <c r="K6" i="20"/>
  <c r="J6" i="20"/>
  <c r="I6" i="20"/>
  <c r="H6" i="20"/>
  <c r="G6" i="20"/>
  <c r="E6" i="20"/>
  <c r="M6" i="20" s="1"/>
  <c r="F5" i="20"/>
  <c r="F4" i="20"/>
  <c r="M5" i="20" l="1"/>
  <c r="F6" i="20"/>
  <c r="M4" i="20"/>
  <c r="L6" i="20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<sst xmlns="http://schemas.openxmlformats.org/spreadsheetml/2006/main" count="18" uniqueCount="18">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</sst>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D13" sqref="D13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5</v>
      </c>
      <c r="F4" s="12">
        <f>(E4/$E$7)*1000</f>
        <v>2.3094688221709005</v>
      </c>
      <c r="G4" s="6">
        <v>2</v>
      </c>
      <c r="H4" s="6">
        <v>3</v>
      </c>
      <c r="I4" s="6">
        <v>0</v>
      </c>
      <c r="J4" s="6">
        <v>0</v>
      </c>
      <c r="K4" s="6">
        <v>0</v>
      </c>
      <c r="L4" s="13">
        <f>30/E4</f>
        <v>6</v>
      </c>
      <c r="M4" s="12">
        <f>IF($E$6=0,0,100*E4/E$6)</f>
        <v>83.333333333333329</v>
      </c>
    </row>
    <row r="5" spans="2:13" ht="15" customHeight="1" x14ac:dyDescent="0.3">
      <c r="B5" s="4">
        <v>2</v>
      </c>
      <c r="C5" s="10" t="s">
        <v>16</v>
      </c>
      <c r="D5" s="14" t="s">
        <v>17</v>
      </c>
      <c r="E5" s="11">
        <v>1</v>
      </c>
      <c r="F5" s="12">
        <f>(E5/$E$7)*1000</f>
        <v>0.46189376443418012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6/E5</f>
        <v>6</v>
      </c>
      <c r="M5" s="12">
        <f>IF($E$6=0,0,100*E5/E$6)</f>
        <v>16.666666666666668</v>
      </c>
    </row>
    <row r="6" spans="2:13" ht="15" customHeight="1" x14ac:dyDescent="0.3">
      <c r="B6" s="4"/>
      <c r="C6" s="5"/>
      <c r="D6" s="5" t="s">
        <v>12</v>
      </c>
      <c r="E6" s="11">
        <f>SUM(E4:E5)</f>
        <v>6</v>
      </c>
      <c r="F6" s="12">
        <f>(E6/$E$7)*1000</f>
        <v>2.7713625866050808</v>
      </c>
      <c r="G6" s="11">
        <f>SUM(G4:G5)</f>
        <v>2</v>
      </c>
      <c r="H6" s="11">
        <f>SUM(H4:H5)</f>
        <v>4</v>
      </c>
      <c r="I6" s="11">
        <f>SUM(I4:I5)</f>
        <v>0</v>
      </c>
      <c r="J6" s="11">
        <f>SUM(J4:J5)</f>
        <v>0</v>
      </c>
      <c r="K6" s="11">
        <f>SUM(K4:K5)</f>
        <v>0</v>
      </c>
      <c r="L6" s="13">
        <f>4/E6</f>
        <v>0.66666666666666663</v>
      </c>
      <c r="M6" s="12">
        <f>IF($E$6=0,0,100*E6/E$6)</f>
        <v>100</v>
      </c>
    </row>
    <row r="7" spans="2:13" ht="15" customHeight="1" x14ac:dyDescent="0.3">
      <c r="C7" s="1"/>
      <c r="D7" s="5" t="s">
        <v>13</v>
      </c>
      <c r="E7" s="6">
        <v>2165</v>
      </c>
      <c r="F7" s="7"/>
      <c r="G7" s="8"/>
      <c r="H7" s="8"/>
      <c r="I7" s="8"/>
      <c r="J7" s="8"/>
      <c r="K7" s="8"/>
      <c r="L7" s="15"/>
      <c r="M7" s="8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2022-07-02T15:05:26Z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