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burak.ozseker\Desktop\"/>
    </mc:Choice>
  </mc:AlternateContent>
  <bookViews>
    <workbookView xWindow="0" yWindow="0" windowWidth="23040" windowHeight="8652"/>
  </bookViews>
  <sheets>
    <sheet name="Temmuz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F9" i="1"/>
  <c r="E8" i="1"/>
  <c r="M8" i="1" s="1"/>
  <c r="M7" i="1"/>
  <c r="E7" i="1"/>
  <c r="F7" i="1" s="1"/>
  <c r="M6" i="1"/>
  <c r="F6" i="1"/>
  <c r="E6" i="1"/>
  <c r="E5" i="1"/>
  <c r="F5" i="1" s="1"/>
  <c r="E4" i="1"/>
  <c r="M4" i="1" s="1"/>
  <c r="F4" i="1" l="1"/>
  <c r="M5" i="1"/>
  <c r="F8" i="1"/>
</calcChain>
</file>

<file path=xl/sharedStrings.xml><?xml version="1.0" encoding="utf-8"?>
<sst xmlns="http://schemas.openxmlformats.org/spreadsheetml/2006/main" count="21" uniqueCount="20">
  <si>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</si>
  <si>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</si>
  <si>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</si>
  <si>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</si>
  <si>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</si>
  <si>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</si>
  <si>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</si>
  <si>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</si>
  <si>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</si>
  <si>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</si>
  <si>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</si>
  <si>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</si>
  <si>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1. Fatura ve/veya faturaya esas unsurlar</t>
  </si>
  <si>
    <t>1.2. Fatura tutarı (K2)</t>
  </si>
  <si>
    <t>4. İkili anlaşma</t>
  </si>
  <si>
    <t>4.9. Güvence bedeli ve iadesi (K18)</t>
  </si>
  <si>
    <t>5. Tüketici hizmetleri</t>
  </si>
  <si>
    <t>5.2. Tüketici hizmetleri ve şirket hakkındaki şikayetler (K21)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</si>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</sst>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1"/>
      <color indexed="0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tabSelected="1" zoomScale="70" zoomScaleNormal="70" workbookViewId="0">
      <selection activeCell="J19" sqref="J19"/>
    </sheetView>
  </sheetViews>
  <sheetFormatPr defaultRowHeight="14.4" x14ac:dyDescent="0.3"/>
  <cols>
    <col min="2" max="2" width="15.6640625" customWidth="1"/>
    <col min="3" max="3" width="37.21875" bestFit="1" customWidth="1"/>
    <col min="4" max="4" width="70.21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2" t="s">
        <v>0</v>
      </c>
      <c r="F2" s="3"/>
      <c r="G2" s="3"/>
      <c r="H2" s="3"/>
      <c r="I2" s="3"/>
      <c r="J2" s="3"/>
      <c r="K2" s="3"/>
      <c r="L2" s="3"/>
      <c r="M2" s="4"/>
    </row>
    <row r="3" spans="2:13" ht="66" x14ac:dyDescent="0.3">
      <c r="B3" s="5" t="s">
        <v>1</v>
      </c>
      <c r="C3" s="6" t="s">
        <v>2</v>
      </c>
      <c r="D3" s="7"/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</row>
    <row r="4" spans="2:13" ht="15" customHeight="1" x14ac:dyDescent="0.3">
      <c r="B4" s="9">
        <v>1</v>
      </c>
      <c r="C4" s="10" t="s">
        <v>12</v>
      </c>
      <c r="D4" s="10" t="s">
        <v>13</v>
      </c>
      <c r="E4" s="11">
        <f t="shared" ref="E4:E8" si="0">SUM(G4:K4)</f>
        <v>49</v>
      </c>
      <c r="F4" s="12">
        <f t="shared" ref="F4:F9" si="1">(E4/$E$10)*1000</f>
        <v>10.084379501955135</v>
      </c>
      <c r="G4" s="13">
        <v>0</v>
      </c>
      <c r="H4" s="13">
        <v>49</v>
      </c>
      <c r="I4" s="13">
        <v>0</v>
      </c>
      <c r="J4" s="13">
        <v>0</v>
      </c>
      <c r="K4" s="13">
        <v>0</v>
      </c>
      <c r="L4" s="14">
        <v>4.41</v>
      </c>
      <c r="M4" s="12">
        <f>IF($E$9=0,0,100*E4/E$9)</f>
        <v>96.078431372549019</v>
      </c>
    </row>
    <row r="5" spans="2:13" ht="15" customHeight="1" x14ac:dyDescent="0.3">
      <c r="B5" s="9">
        <v>2</v>
      </c>
      <c r="C5" s="10" t="s">
        <v>14</v>
      </c>
      <c r="D5" s="10" t="s">
        <v>15</v>
      </c>
      <c r="E5" s="11">
        <f t="shared" si="0"/>
        <v>1</v>
      </c>
      <c r="F5" s="12">
        <f t="shared" si="1"/>
        <v>0.20580366330520683</v>
      </c>
      <c r="G5" s="13">
        <v>0</v>
      </c>
      <c r="H5" s="13">
        <v>1</v>
      </c>
      <c r="I5" s="13">
        <v>0</v>
      </c>
      <c r="J5" s="13">
        <v>0</v>
      </c>
      <c r="K5" s="13">
        <v>0</v>
      </c>
      <c r="L5" s="14">
        <v>4</v>
      </c>
      <c r="M5" s="12">
        <f t="shared" ref="M5:M8" si="2">IF($E$9=0,0,100*E5/E$9)</f>
        <v>1.9607843137254901</v>
      </c>
    </row>
    <row r="6" spans="2:13" ht="15" customHeight="1" x14ac:dyDescent="0.3">
      <c r="B6" s="9">
        <v>3</v>
      </c>
      <c r="C6" s="10" t="s">
        <v>16</v>
      </c>
      <c r="D6" s="10" t="s">
        <v>17</v>
      </c>
      <c r="E6" s="11">
        <f t="shared" si="0"/>
        <v>1</v>
      </c>
      <c r="F6" s="12">
        <f t="shared" si="1"/>
        <v>0.20580366330520683</v>
      </c>
      <c r="G6" s="13">
        <v>1</v>
      </c>
      <c r="H6" s="13">
        <v>0</v>
      </c>
      <c r="I6" s="13">
        <v>0</v>
      </c>
      <c r="J6" s="13">
        <v>0</v>
      </c>
      <c r="K6" s="13">
        <v>0</v>
      </c>
      <c r="L6" s="14">
        <v>2</v>
      </c>
      <c r="M6" s="12">
        <f t="shared" si="2"/>
        <v>1.9607843137254901</v>
      </c>
    </row>
    <row r="7" spans="2:13" ht="15" customHeight="1" x14ac:dyDescent="0.3">
      <c r="B7" s="9">
        <v>4</v>
      </c>
      <c r="C7" s="10"/>
      <c r="D7" s="10"/>
      <c r="E7" s="11">
        <f t="shared" si="0"/>
        <v>0</v>
      </c>
      <c r="F7" s="12">
        <f t="shared" si="1"/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4">
        <v>0</v>
      </c>
      <c r="M7" s="12">
        <f t="shared" si="2"/>
        <v>0</v>
      </c>
    </row>
    <row r="8" spans="2:13" ht="15" customHeight="1" x14ac:dyDescent="0.3">
      <c r="B8" s="9">
        <v>5</v>
      </c>
      <c r="C8" s="10"/>
      <c r="D8" s="10"/>
      <c r="E8" s="11">
        <f t="shared" si="0"/>
        <v>0</v>
      </c>
      <c r="F8" s="12">
        <f t="shared" si="1"/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4">
        <v>0</v>
      </c>
      <c r="M8" s="12">
        <f t="shared" si="2"/>
        <v>0</v>
      </c>
    </row>
    <row r="9" spans="2:13" ht="15" customHeight="1" x14ac:dyDescent="0.3">
      <c r="B9" s="9">
        <v>5</v>
      </c>
      <c r="C9" s="15" t="s">
        <v>18</v>
      </c>
      <c r="D9" s="15" t="s">
        <v>18</v>
      </c>
      <c r="E9" s="11">
        <v>51</v>
      </c>
      <c r="F9" s="12">
        <f t="shared" si="1"/>
        <v>10.495986828565549</v>
      </c>
      <c r="G9" s="11">
        <v>1</v>
      </c>
      <c r="H9" s="11">
        <v>50</v>
      </c>
      <c r="I9" s="11">
        <v>0</v>
      </c>
      <c r="J9" s="11">
        <v>0</v>
      </c>
      <c r="K9" s="11">
        <v>0</v>
      </c>
      <c r="L9" s="12">
        <v>4.3529411764705879</v>
      </c>
      <c r="M9" s="12">
        <f>IF($E$9=0,0,100*E9/E$9)</f>
        <v>100</v>
      </c>
    </row>
    <row r="10" spans="2:13" ht="15" customHeight="1" x14ac:dyDescent="0.3">
      <c r="C10" s="1"/>
      <c r="D10" s="15" t="s">
        <v>19</v>
      </c>
      <c r="E10" s="16">
        <v>4859</v>
      </c>
      <c r="F10" s="17"/>
      <c r="G10" s="18"/>
      <c r="H10" s="18"/>
      <c r="I10" s="18"/>
      <c r="J10" s="18"/>
      <c r="K10" s="18"/>
      <c r="L10" s="18"/>
      <c r="M10" s="18"/>
    </row>
    <row r="11" spans="2:13" x14ac:dyDescent="0.3">
      <c r="E11" s="19"/>
      <c r="F11" s="19"/>
      <c r="G11" s="19"/>
      <c r="H11" s="19"/>
      <c r="I11" s="19"/>
      <c r="J11" s="19"/>
      <c r="K11" s="19"/>
      <c r="L11" s="19"/>
      <c r="M11" s="19"/>
    </row>
  </sheetData>
  <mergeCells count="2">
    <mergeCell ref="E2:M2"/>
    <mergeCell ref="C3:D3"/>
  </mergeCells>
  <dataValidations count="2">
    <dataValidation type="decimal" allowBlank="1" showErrorMessage="1" errorTitle="İstenen Aralıkta Değil!" error="İstenen Aralık: Minimum=0.0 Maksimum=9223372036854775807" sqref="E4:F10 G4:M9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D4:D9 C9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0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Temmuz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Burak ÖZŞEKER</cp:lastModifiedBy>
  <dcterms:created xsi:type="dcterms:W3CDTF">2019-01-11T12:50:30Z</dcterms:created>
  <dcterms:modified xsi:type="dcterms:W3CDTF">2019-01-11T12:50:42Z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2019-01-11T15:50:35.5328243+03:00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